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1\2. ОИ\Аренда авто\для сайта\"/>
    </mc:Choice>
  </mc:AlternateContent>
  <xr:revisionPtr revIDLastSave="0" documentId="13_ncr:1_{88B3CEB4-E0D2-431D-99CD-E7E809D1A3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7" i="1"/>
  <c r="H6" i="1"/>
  <c r="I16" i="1" l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7" i="1"/>
  <c r="I6" i="1"/>
  <c r="I8" i="1" l="1"/>
  <c r="H17" i="1"/>
  <c r="I17" i="1" s="1"/>
</calcChain>
</file>

<file path=xl/sharedStrings.xml><?xml version="1.0" encoding="utf-8"?>
<sst xmlns="http://schemas.openxmlformats.org/spreadsheetml/2006/main" count="79" uniqueCount="29">
  <si>
    <t xml:space="preserve">Кол-во </t>
  </si>
  <si>
    <t>Цена за единицу без НДС, в тенге</t>
  </si>
  <si>
    <t>Сумма выделенная для закупки без НДС, в тенге</t>
  </si>
  <si>
    <t>Сумма выделенная для закупки с НДС, в тенге</t>
  </si>
  <si>
    <t>№ п/п</t>
  </si>
  <si>
    <t xml:space="preserve">Ед. изм. </t>
  </si>
  <si>
    <t>493212.000.000000</t>
  </si>
  <si>
    <t>Услуги по аренде легковых автомобилей</t>
  </si>
  <si>
    <t>Услуги по аренде легковых автомобилей с водителем</t>
  </si>
  <si>
    <t>час</t>
  </si>
  <si>
    <t xml:space="preserve">Код  ЕНС ТРУ 
</t>
  </si>
  <si>
    <t xml:space="preserve">Приложение 1 </t>
  </si>
  <si>
    <t>с момента объявления и до заключения договора по итогам тендера</t>
  </si>
  <si>
    <t>Срок оказания услуги</t>
  </si>
  <si>
    <t xml:space="preserve">Место оказания услуги  </t>
  </si>
  <si>
    <t>Наименование  услуги  в соответствии с 15-значным ЕНС ТРУ</t>
  </si>
  <si>
    <t>Краткая характеристика услуги  в соответствии с ЕНС ТРУ</t>
  </si>
  <si>
    <t>Итого:</t>
  </si>
  <si>
    <t>г. Кокшетау ул.Шалкар,1А</t>
  </si>
  <si>
    <t>г.Костанай, ул. Альфараби 119</t>
  </si>
  <si>
    <t xml:space="preserve">г.Павлодар, ул. Железнодорожная, 6 </t>
  </si>
  <si>
    <t>г. Караганда, ул. Мануильского 4</t>
  </si>
  <si>
    <t>г.Семей, ул. Привокзальная пл., 1</t>
  </si>
  <si>
    <t>г.Алматы, ул. Назарбаева, 127, здание НОД-7.</t>
  </si>
  <si>
    <t xml:space="preserve">г.Шымкент, ул. Толе би, 41  </t>
  </si>
  <si>
    <t xml:space="preserve">г.Кызылорда, ул. Жанадилова, Б/Н </t>
  </si>
  <si>
    <t>г.Актобе, пр. Молдагуловой, 49</t>
  </si>
  <si>
    <t>г.Атырау, ул. С.Датова 42</t>
  </si>
  <si>
    <t xml:space="preserve">г. Нур-Султан, ул. Д.Кунаева,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</si>
</sst>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vertical="center" wrapText="1"/>
    </xf>
    <xf numFmtId="43" fontId="5" fillId="0" borderId="1" xfId="0" applyNumberFormat="1" applyFont="1" applyBorder="1" applyAlignment="1">
      <alignment horizontal="center" vertical="center"/>
    </xf>
    <xf numFmtId="43" fontId="5" fillId="2" borderId="1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3" fontId="5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3" fontId="6" fillId="0" borderId="1" xfId="1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13 3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BreakPreview" zoomScaleNormal="110" zoomScaleSheetLayoutView="100" workbookViewId="0">
      <selection activeCell="C6" sqref="C6"/>
    </sheetView>
  </sheetViews>
  <sheetFormatPr defaultColWidth="9.140625" defaultRowHeight="15" x14ac:dyDescent="0.25"/>
  <cols>
    <col min="1" max="1" width="4.28515625" style="1" customWidth="1"/>
    <col min="2" max="2" width="13.28515625" style="1" customWidth="1"/>
    <col min="3" max="3" width="14.7109375" style="23" customWidth="1"/>
    <col min="4" max="4" width="17.42578125" style="23" customWidth="1"/>
    <col min="5" max="5" width="5.5703125" style="1" customWidth="1"/>
    <col min="6" max="6" width="9.5703125" style="1" customWidth="1"/>
    <col min="7" max="7" width="14.140625" style="1" customWidth="1"/>
    <col min="8" max="8" width="15.28515625" style="1" customWidth="1"/>
    <col min="9" max="9" width="17.85546875" style="1" customWidth="1"/>
    <col min="10" max="10" width="14.85546875" style="1" customWidth="1"/>
    <col min="11" max="11" width="13.5703125" style="5" customWidth="1"/>
    <col min="12" max="16384" width="9.140625" style="1"/>
  </cols>
  <sheetData>
    <row r="1" spans="1:11" ht="15.75" customHeight="1" x14ac:dyDescent="0.25">
      <c r="K1" s="17" t="s">
        <v>11</v>
      </c>
    </row>
    <row r="2" spans="1:11" x14ac:dyDescent="0.25">
      <c r="B2" s="2"/>
      <c r="E2" s="2"/>
      <c r="F2" s="2"/>
      <c r="G2" s="2"/>
      <c r="H2" s="2"/>
      <c r="I2" s="2"/>
      <c r="J2" s="2"/>
    </row>
    <row r="3" spans="1:11" x14ac:dyDescent="0.25">
      <c r="B3" s="2"/>
      <c r="E3" s="2"/>
      <c r="F3" s="2"/>
      <c r="G3" s="2"/>
      <c r="H3" s="2"/>
      <c r="I3" s="2"/>
      <c r="J3" s="2"/>
    </row>
    <row r="4" spans="1:11" s="6" customFormat="1" ht="63.75" x14ac:dyDescent="0.25">
      <c r="A4" s="7" t="s">
        <v>4</v>
      </c>
      <c r="B4" s="3" t="s">
        <v>10</v>
      </c>
      <c r="C4" s="3" t="s">
        <v>15</v>
      </c>
      <c r="D4" s="3" t="s">
        <v>16</v>
      </c>
      <c r="E4" s="3" t="s">
        <v>5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13</v>
      </c>
      <c r="K4" s="3" t="s">
        <v>14</v>
      </c>
    </row>
    <row r="5" spans="1:11" s="5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87.95" customHeight="1" x14ac:dyDescent="0.25">
      <c r="A6" s="11">
        <v>1</v>
      </c>
      <c r="B6" s="10" t="s">
        <v>6</v>
      </c>
      <c r="C6" s="20" t="s">
        <v>7</v>
      </c>
      <c r="D6" s="20" t="s">
        <v>8</v>
      </c>
      <c r="E6" s="11" t="s">
        <v>9</v>
      </c>
      <c r="F6" s="12">
        <v>152</v>
      </c>
      <c r="G6" s="13">
        <v>2919.69</v>
      </c>
      <c r="H6" s="18">
        <f>F6*G6</f>
        <v>443792.88</v>
      </c>
      <c r="I6" s="15">
        <f t="shared" ref="I6:I13" si="0">1.12*H6</f>
        <v>497048.02560000005</v>
      </c>
      <c r="J6" s="9" t="s">
        <v>12</v>
      </c>
      <c r="K6" s="19" t="s">
        <v>18</v>
      </c>
    </row>
    <row r="7" spans="1:11" ht="71.25" customHeight="1" x14ac:dyDescent="0.25">
      <c r="A7" s="11">
        <v>2</v>
      </c>
      <c r="B7" s="10" t="s">
        <v>6</v>
      </c>
      <c r="C7" s="20" t="s">
        <v>7</v>
      </c>
      <c r="D7" s="20" t="s">
        <v>8</v>
      </c>
      <c r="E7" s="11" t="s">
        <v>9</v>
      </c>
      <c r="F7" s="12">
        <v>152</v>
      </c>
      <c r="G7" s="13">
        <v>2919.69</v>
      </c>
      <c r="H7" s="15">
        <f>F7*G7</f>
        <v>443792.88</v>
      </c>
      <c r="I7" s="15">
        <f t="shared" si="0"/>
        <v>497048.02560000005</v>
      </c>
      <c r="J7" s="9" t="s">
        <v>12</v>
      </c>
      <c r="K7" s="20" t="s">
        <v>19</v>
      </c>
    </row>
    <row r="8" spans="1:11" ht="71.25" customHeight="1" x14ac:dyDescent="0.25">
      <c r="A8" s="11">
        <v>3</v>
      </c>
      <c r="B8" s="10" t="s">
        <v>6</v>
      </c>
      <c r="C8" s="20" t="s">
        <v>7</v>
      </c>
      <c r="D8" s="20" t="s">
        <v>8</v>
      </c>
      <c r="E8" s="11" t="s">
        <v>9</v>
      </c>
      <c r="F8" s="12">
        <v>152</v>
      </c>
      <c r="G8" s="13">
        <v>2919.69</v>
      </c>
      <c r="H8" s="15">
        <f t="shared" ref="H8:H15" si="1">F8*G8</f>
        <v>443792.88</v>
      </c>
      <c r="I8" s="15">
        <f t="shared" si="0"/>
        <v>497048.02560000005</v>
      </c>
      <c r="J8" s="9" t="s">
        <v>12</v>
      </c>
      <c r="K8" s="20" t="s">
        <v>20</v>
      </c>
    </row>
    <row r="9" spans="1:11" ht="76.5" customHeight="1" x14ac:dyDescent="0.25">
      <c r="A9" s="11">
        <v>4</v>
      </c>
      <c r="B9" s="10" t="s">
        <v>6</v>
      </c>
      <c r="C9" s="20" t="s">
        <v>7</v>
      </c>
      <c r="D9" s="20" t="s">
        <v>8</v>
      </c>
      <c r="E9" s="11" t="s">
        <v>9</v>
      </c>
      <c r="F9" s="12">
        <v>152</v>
      </c>
      <c r="G9" s="13">
        <v>2919.69</v>
      </c>
      <c r="H9" s="15">
        <f t="shared" si="1"/>
        <v>443792.88</v>
      </c>
      <c r="I9" s="15">
        <f t="shared" si="0"/>
        <v>497048.02560000005</v>
      </c>
      <c r="J9" s="9" t="s">
        <v>12</v>
      </c>
      <c r="K9" s="20" t="s">
        <v>21</v>
      </c>
    </row>
    <row r="10" spans="1:11" ht="72.75" customHeight="1" x14ac:dyDescent="0.25">
      <c r="A10" s="11">
        <v>5</v>
      </c>
      <c r="B10" s="10" t="s">
        <v>6</v>
      </c>
      <c r="C10" s="20" t="s">
        <v>7</v>
      </c>
      <c r="D10" s="20" t="s">
        <v>8</v>
      </c>
      <c r="E10" s="11" t="s">
        <v>9</v>
      </c>
      <c r="F10" s="12">
        <v>152</v>
      </c>
      <c r="G10" s="13">
        <v>2919.69</v>
      </c>
      <c r="H10" s="15">
        <f t="shared" si="1"/>
        <v>443792.88</v>
      </c>
      <c r="I10" s="15">
        <f t="shared" si="0"/>
        <v>497048.02560000005</v>
      </c>
      <c r="J10" s="9" t="s">
        <v>12</v>
      </c>
      <c r="K10" s="20" t="s">
        <v>22</v>
      </c>
    </row>
    <row r="11" spans="1:11" ht="74.25" customHeight="1" x14ac:dyDescent="0.25">
      <c r="A11" s="11">
        <v>6</v>
      </c>
      <c r="B11" s="10" t="s">
        <v>6</v>
      </c>
      <c r="C11" s="20" t="s">
        <v>7</v>
      </c>
      <c r="D11" s="20" t="s">
        <v>8</v>
      </c>
      <c r="E11" s="11" t="s">
        <v>9</v>
      </c>
      <c r="F11" s="12">
        <v>152</v>
      </c>
      <c r="G11" s="13">
        <v>2919.69</v>
      </c>
      <c r="H11" s="15">
        <f t="shared" si="1"/>
        <v>443792.88</v>
      </c>
      <c r="I11" s="15">
        <f t="shared" si="0"/>
        <v>497048.02560000005</v>
      </c>
      <c r="J11" s="9" t="s">
        <v>12</v>
      </c>
      <c r="K11" s="20" t="s">
        <v>23</v>
      </c>
    </row>
    <row r="12" spans="1:11" ht="74.25" customHeight="1" x14ac:dyDescent="0.25">
      <c r="A12" s="11">
        <v>7</v>
      </c>
      <c r="B12" s="10" t="s">
        <v>6</v>
      </c>
      <c r="C12" s="20" t="s">
        <v>7</v>
      </c>
      <c r="D12" s="20" t="s">
        <v>8</v>
      </c>
      <c r="E12" s="11" t="s">
        <v>9</v>
      </c>
      <c r="F12" s="12">
        <v>152</v>
      </c>
      <c r="G12" s="13">
        <v>2919.69</v>
      </c>
      <c r="H12" s="15">
        <f t="shared" si="1"/>
        <v>443792.88</v>
      </c>
      <c r="I12" s="15">
        <f t="shared" si="0"/>
        <v>497048.02560000005</v>
      </c>
      <c r="J12" s="9" t="s">
        <v>12</v>
      </c>
      <c r="K12" s="20" t="s">
        <v>24</v>
      </c>
    </row>
    <row r="13" spans="1:11" ht="74.25" customHeight="1" x14ac:dyDescent="0.25">
      <c r="A13" s="11">
        <v>8</v>
      </c>
      <c r="B13" s="10" t="s">
        <v>6</v>
      </c>
      <c r="C13" s="20" t="s">
        <v>7</v>
      </c>
      <c r="D13" s="20" t="s">
        <v>8</v>
      </c>
      <c r="E13" s="11" t="s">
        <v>9</v>
      </c>
      <c r="F13" s="12">
        <v>152</v>
      </c>
      <c r="G13" s="13">
        <v>2919.69</v>
      </c>
      <c r="H13" s="15">
        <f t="shared" si="1"/>
        <v>443792.88</v>
      </c>
      <c r="I13" s="15">
        <f t="shared" si="0"/>
        <v>497048.02560000005</v>
      </c>
      <c r="J13" s="9" t="s">
        <v>12</v>
      </c>
      <c r="K13" s="20" t="s">
        <v>25</v>
      </c>
    </row>
    <row r="14" spans="1:11" ht="73.5" customHeight="1" x14ac:dyDescent="0.25">
      <c r="A14" s="11">
        <v>9</v>
      </c>
      <c r="B14" s="10" t="s">
        <v>6</v>
      </c>
      <c r="C14" s="20" t="s">
        <v>7</v>
      </c>
      <c r="D14" s="20" t="s">
        <v>8</v>
      </c>
      <c r="E14" s="11" t="s">
        <v>9</v>
      </c>
      <c r="F14" s="12">
        <v>152</v>
      </c>
      <c r="G14" s="13">
        <v>2919.69</v>
      </c>
      <c r="H14" s="15">
        <f t="shared" si="1"/>
        <v>443792.88</v>
      </c>
      <c r="I14" s="15">
        <f t="shared" ref="I14:I17" si="2">1.12*H14</f>
        <v>497048.02560000005</v>
      </c>
      <c r="J14" s="9" t="s">
        <v>12</v>
      </c>
      <c r="K14" s="20" t="s">
        <v>26</v>
      </c>
    </row>
    <row r="15" spans="1:11" ht="73.5" customHeight="1" x14ac:dyDescent="0.25">
      <c r="A15" s="11">
        <v>10</v>
      </c>
      <c r="B15" s="10" t="s">
        <v>6</v>
      </c>
      <c r="C15" s="20" t="s">
        <v>7</v>
      </c>
      <c r="D15" s="20" t="s">
        <v>8</v>
      </c>
      <c r="E15" s="11" t="s">
        <v>9</v>
      </c>
      <c r="F15" s="12">
        <v>152</v>
      </c>
      <c r="G15" s="13">
        <v>2919.69</v>
      </c>
      <c r="H15" s="15">
        <f t="shared" si="1"/>
        <v>443792.88</v>
      </c>
      <c r="I15" s="15">
        <f t="shared" si="2"/>
        <v>497048.02560000005</v>
      </c>
      <c r="J15" s="9" t="s">
        <v>12</v>
      </c>
      <c r="K15" s="20" t="s">
        <v>27</v>
      </c>
    </row>
    <row r="16" spans="1:11" ht="73.5" customHeight="1" x14ac:dyDescent="0.25">
      <c r="A16" s="11">
        <v>11</v>
      </c>
      <c r="B16" s="10" t="s">
        <v>6</v>
      </c>
      <c r="C16" s="20" t="s">
        <v>7</v>
      </c>
      <c r="D16" s="20" t="s">
        <v>8</v>
      </c>
      <c r="E16" s="11" t="s">
        <v>9</v>
      </c>
      <c r="F16" s="14">
        <v>304</v>
      </c>
      <c r="G16" s="16">
        <v>2919.69</v>
      </c>
      <c r="H16" s="15">
        <f>F16*G16</f>
        <v>887585.76</v>
      </c>
      <c r="I16" s="15">
        <f t="shared" si="2"/>
        <v>994096.0512000001</v>
      </c>
      <c r="J16" s="9" t="s">
        <v>12</v>
      </c>
      <c r="K16" s="19" t="s">
        <v>28</v>
      </c>
    </row>
    <row r="17" spans="1:11" x14ac:dyDescent="0.25">
      <c r="A17" s="8"/>
      <c r="B17" s="8"/>
      <c r="C17" s="25" t="s">
        <v>17</v>
      </c>
      <c r="D17" s="24"/>
      <c r="E17" s="8"/>
      <c r="F17" s="8"/>
      <c r="G17" s="8"/>
      <c r="H17" s="22">
        <f>SUM(H6:H16)</f>
        <v>5325514.5599999996</v>
      </c>
      <c r="I17" s="22">
        <f t="shared" si="2"/>
        <v>5964576.3071999997</v>
      </c>
      <c r="J17" s="8"/>
      <c r="K17" s="21"/>
    </row>
  </sheetData>
  <pageMargins left="0.70866141732283472" right="0.11811023622047245" top="0.35433070866141736" bottom="0.35433070866141736" header="0.31496062992125984" footer="0.31496062992125984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2020-08-04T04:24:18Z</cp:lastPrinted>
  <dcterms:created xsi:type="dcterms:W3CDTF">2016-01-11T09:12:26Z</dcterms:created>
  <dcterms:modified xsi:type="dcterms:W3CDTF">2021-01-20T15:01:58Z</dcterms:modified>
</cp:coreProperties>
</file>