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4\3. ОСОБЫЙ ПОРЯДОК\"/>
    </mc:Choice>
  </mc:AlternateContent>
  <xr:revisionPtr revIDLastSave="0" documentId="13_ncr:1_{DD55F161-93E5-4ACF-B6F5-A4841AC481C9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на 2024 г" sheetId="2" r:id="rId1"/>
  </sheets>
  <externalReferences>
    <externalReference r:id="rId2"/>
  </externalReferences>
  <definedNames>
    <definedName name="ЕИ" localSheetId="0">'[1]Единицы измерения'!$B$3:$B$46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_xlnm.Print_Area" localSheetId="0">'на 2024 г'!$A$1:$AB$19</definedName>
    <definedName name="Основание_ОИ_ТКП_ВХК">'[1]Основание ОИ, ТКП, ВХК'!$A$3:$A$121</definedName>
    <definedName name="Приоритеты_закупок">'[1]Приоритет закупок'!$A$3:$A$5</definedName>
    <definedName name="С_НДС">'[1]Признак НДС'!$B$3:$B$5</definedName>
    <definedName name="Способы_закупок_итог">'[1]Способы закупок'!$A$4:$A$13</definedName>
    <definedName name="Тип_дней">'[1]Тип дней'!$B$2:$B$3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" i="2" l="1"/>
  <c r="AB18" i="2" s="1"/>
  <c r="AA17" i="2"/>
  <c r="AB17" i="2" s="1"/>
</calcChain>
</file>

<file path=xl/sharedStrings.xml><?xml version="1.0" encoding="utf-8"?>
<sst xmlns="http://schemas.openxmlformats.org/spreadsheetml/2006/main" count="82" uniqueCount="66">
  <si>
    <t>Единица измерения</t>
  </si>
  <si>
    <t>Маркетинговая цена за единицу, тенге без НДС</t>
  </si>
  <si>
    <t xml:space="preserve">№ 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</si>
  <si>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</si>
  <si>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</si>
  <si>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</si>
  <si>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</si>
  <si>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</si>
  <si>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</si>
  <si>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</si>
  <si>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</si>
  <si>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</si>
  <si>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</si>
  <si>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</si>
  <si>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</si>
  <si>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</si>
  <si>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Условия оплаты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</si>
  <si>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</si>
  <si>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</si>
  <si>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</si>
  <si>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</si>
  <si>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Сумма, планируемая для закупок ТРУ без НДС,  тенге</t>
  </si>
  <si>
    <t>Сумма,  планируемая для закупки ТРУ с НДС,  тенге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</si>
  <si>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</si>
  <si>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</si>
  <si>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</si>
  <si>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</si>
  <si>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</si>
  <si>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</si>
  <si>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</si>
  <si>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710000000</t>
  </si>
  <si>
    <t xml:space="preserve">ул. Д.Кунаева, 10 </t>
  </si>
  <si>
    <t>Особый порядок</t>
  </si>
  <si>
    <t xml:space="preserve">Основание проведения закупок </t>
  </si>
  <si>
    <t>Приложение
к приказу  Председателя Правления
(Генерального директора)
АО "Қазтеміртранс"</t>
  </si>
  <si>
    <t>2024 год</t>
  </si>
  <si>
    <t>Услуги</t>
  </si>
  <si>
    <t>12.2024</t>
  </si>
  <si>
    <t>522919.900.000000</t>
  </si>
  <si>
    <t>Услуги агента по организации ремонта грузовых вагонов вагоноремонтными предприятиями</t>
  </si>
  <si>
    <t>декабрь 2023</t>
  </si>
  <si>
    <t>с НДС</t>
  </si>
  <si>
    <t>вагон</t>
  </si>
  <si>
    <t>Перечень товаров, работ и услуг, закупаемых акционерным обществом "Қазтеміртранс" по Особому порядку на 2024 год</t>
  </si>
  <si>
    <t>Признак Рассчитать без НДС/с НДС</t>
  </si>
  <si>
    <t>Российская Федерациия, Армения, Азербайджан, Беларусь, Эстония, Грузия, Кыргызстан, Литва, Латвия, Молдова, Таджикистан, Туркменистан, Узбекистан</t>
  </si>
  <si>
    <t>пп. 2) п. 1 статьи 73 Порядка Фонда</t>
  </si>
  <si>
    <t>от "6" декабря 2023 года №НП/128-пр</t>
  </si>
  <si>
    <t>от "14" декабря 2023 года №НП/134-пр</t>
  </si>
  <si>
    <t>351110.100.000000</t>
  </si>
  <si>
    <t>Электроэнергия</t>
  </si>
  <si>
    <t>для собственного потребления</t>
  </si>
  <si>
    <t>пп. 3) п. 1 статьи 73 Порядка Фонда</t>
  </si>
  <si>
    <t>KZ</t>
  </si>
  <si>
    <t>г. Астана, проспект Әл-Фараби, 107</t>
  </si>
  <si>
    <t>DDP</t>
  </si>
  <si>
    <t>01.2024</t>
  </si>
  <si>
    <t>214 Киловатт</t>
  </si>
  <si>
    <t>522919.100.000000</t>
  </si>
  <si>
    <t xml:space="preserve">Услуги по транспортно-экспедиторскому обслуживанию </t>
  </si>
  <si>
    <t>Комплекс услуг по транспортно-экспедиторскому обслуживанию</t>
  </si>
  <si>
    <t>январь, февраль 2024</t>
  </si>
  <si>
    <t>Узбекистан, Таджикистан, Кыргызстан, Туркмения, Грузия, Азербайджан, Армения, Украина и Молдова</t>
  </si>
  <si>
    <t>без НДС</t>
  </si>
  <si>
    <t>корр. 1 доп</t>
  </si>
  <si>
    <t>внесение дополнений в приказ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</si>
</sst>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4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43" fontId="10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left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Стиль 1" xfId="2" xr:uid="{995DF3BA-5877-4CD2-A1FE-AE60E22F35A8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6;&#1072;&#1073;&#1086;&#1095;&#1080;&#1081;%20&#1055;&#1051;&#1040;&#1053;%20&#1047;&#1040;&#1050;&#1059;&#1055;&#1054;&#105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 refreshError="1"/>
      <sheetData sheetId="11" refreshError="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BAF7F-9FFE-438C-B490-9FD0F6885991}">
  <dimension ref="A2:AC19"/>
  <sheetViews>
    <sheetView tabSelected="1" view="pageBreakPreview" topLeftCell="K1" zoomScale="80" zoomScaleNormal="80" zoomScaleSheetLayoutView="80" workbookViewId="0">
      <selection activeCell="AA5" sqref="AA5:AB5"/>
    </sheetView>
  </sheetViews>
  <sheetFormatPr defaultRowHeight="15.05" x14ac:dyDescent="0.3"/>
  <cols>
    <col min="1" max="1" width="5.5546875" customWidth="1"/>
    <col min="2" max="2" width="12.6640625" customWidth="1"/>
    <col min="3" max="3" width="18.5546875" customWidth="1"/>
    <col min="4" max="4" width="17.5546875" customWidth="1"/>
    <col min="6" max="6" width="9.21875" customWidth="1"/>
    <col min="7" max="7" width="12.21875" customWidth="1"/>
    <col min="8" max="8" width="10.5546875" customWidth="1"/>
    <col min="9" max="9" width="11.44140625" customWidth="1"/>
    <col min="11" max="11" width="13.88671875" customWidth="1"/>
    <col min="12" max="12" width="10.109375" customWidth="1"/>
    <col min="13" max="13" width="14.44140625" customWidth="1"/>
    <col min="15" max="15" width="7.33203125" customWidth="1"/>
    <col min="16" max="16" width="7.21875" customWidth="1"/>
    <col min="18" max="18" width="7.6640625" customWidth="1"/>
    <col min="19" max="19" width="8.6640625" customWidth="1"/>
    <col min="20" max="20" width="8.44140625" customWidth="1"/>
    <col min="25" max="25" width="11.109375" customWidth="1"/>
    <col min="26" max="26" width="9.88671875" customWidth="1"/>
    <col min="27" max="27" width="17.21875" customWidth="1"/>
    <col min="28" max="28" width="16.109375" customWidth="1"/>
  </cols>
  <sheetData>
    <row r="2" spans="1:29" ht="58.85" customHeight="1" x14ac:dyDescent="0.3">
      <c r="AA2" s="18" t="s">
        <v>34</v>
      </c>
      <c r="AB2" s="18"/>
    </row>
    <row r="3" spans="1:29" x14ac:dyDescent="0.3">
      <c r="AA3" s="15" t="s">
        <v>47</v>
      </c>
      <c r="AB3" s="16"/>
    </row>
    <row r="4" spans="1:29" x14ac:dyDescent="0.3">
      <c r="AA4" s="12"/>
    </row>
    <row r="5" spans="1:29" x14ac:dyDescent="0.3">
      <c r="AA5" s="18" t="s">
        <v>65</v>
      </c>
      <c r="AB5" s="18"/>
      <c r="AC5" t="s">
        <v>64</v>
      </c>
    </row>
    <row r="6" spans="1:29" x14ac:dyDescent="0.3">
      <c r="AA6" s="15" t="s">
        <v>48</v>
      </c>
      <c r="AB6" s="16"/>
    </row>
    <row r="7" spans="1:29" x14ac:dyDescent="0.3">
      <c r="AA7" s="12"/>
    </row>
    <row r="8" spans="1:29" x14ac:dyDescent="0.3">
      <c r="AA8" s="12"/>
    </row>
    <row r="10" spans="1:29" ht="18.8" customHeight="1" x14ac:dyDescent="0.3">
      <c r="A10" s="20" t="s">
        <v>43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2" spans="1:29" ht="15.05" customHeight="1" x14ac:dyDescent="0.3">
      <c r="A12" s="19" t="s">
        <v>2</v>
      </c>
      <c r="B12" s="19" t="s">
        <v>3</v>
      </c>
      <c r="C12" s="19" t="s">
        <v>4</v>
      </c>
      <c r="D12" s="19" t="s">
        <v>5</v>
      </c>
      <c r="E12" s="19" t="s">
        <v>6</v>
      </c>
      <c r="F12" s="19" t="s">
        <v>7</v>
      </c>
      <c r="G12" s="19" t="s">
        <v>33</v>
      </c>
      <c r="H12" s="19" t="s">
        <v>8</v>
      </c>
      <c r="I12" s="19" t="s">
        <v>9</v>
      </c>
      <c r="J12" s="19" t="s">
        <v>10</v>
      </c>
      <c r="K12" s="19" t="s">
        <v>11</v>
      </c>
      <c r="L12" s="19" t="s">
        <v>12</v>
      </c>
      <c r="M12" s="19" t="s">
        <v>13</v>
      </c>
      <c r="N12" s="19" t="s">
        <v>14</v>
      </c>
      <c r="O12" s="19" t="s">
        <v>15</v>
      </c>
      <c r="P12" s="19"/>
      <c r="Q12" s="19"/>
      <c r="R12" s="19"/>
      <c r="S12" s="19"/>
      <c r="T12" s="19" t="s">
        <v>16</v>
      </c>
      <c r="U12" s="19"/>
      <c r="V12" s="19"/>
      <c r="W12" s="19" t="s">
        <v>0</v>
      </c>
      <c r="X12" s="19" t="s">
        <v>44</v>
      </c>
      <c r="Y12" s="21" t="s">
        <v>35</v>
      </c>
      <c r="Z12" s="22"/>
      <c r="AA12" s="22"/>
      <c r="AB12" s="23"/>
    </row>
    <row r="13" spans="1:29" ht="72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 t="s">
        <v>17</v>
      </c>
      <c r="P13" s="19"/>
      <c r="Q13" s="1" t="s">
        <v>18</v>
      </c>
      <c r="R13" s="19" t="s">
        <v>19</v>
      </c>
      <c r="S13" s="19"/>
      <c r="T13" s="19"/>
      <c r="U13" s="19"/>
      <c r="V13" s="19"/>
      <c r="W13" s="19"/>
      <c r="X13" s="19"/>
      <c r="Y13" s="19" t="s">
        <v>20</v>
      </c>
      <c r="Z13" s="19" t="s">
        <v>1</v>
      </c>
      <c r="AA13" s="19" t="s">
        <v>21</v>
      </c>
      <c r="AB13" s="19" t="s">
        <v>22</v>
      </c>
    </row>
    <row r="14" spans="1:29" ht="83.3" customHeight="1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" t="s">
        <v>23</v>
      </c>
      <c r="P14" s="1" t="s">
        <v>24</v>
      </c>
      <c r="Q14" s="1" t="s">
        <v>25</v>
      </c>
      <c r="R14" s="1" t="s">
        <v>26</v>
      </c>
      <c r="S14" s="1" t="s">
        <v>25</v>
      </c>
      <c r="T14" s="1" t="s">
        <v>27</v>
      </c>
      <c r="U14" s="1" t="s">
        <v>28</v>
      </c>
      <c r="V14" s="1" t="s">
        <v>29</v>
      </c>
      <c r="W14" s="19"/>
      <c r="X14" s="19"/>
      <c r="Y14" s="19"/>
      <c r="Z14" s="19"/>
      <c r="AA14" s="19"/>
      <c r="AB14" s="19"/>
    </row>
    <row r="15" spans="1:29" x14ac:dyDescent="0.3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1">
        <v>15</v>
      </c>
      <c r="P15" s="11">
        <v>16</v>
      </c>
      <c r="Q15" s="11">
        <v>17</v>
      </c>
      <c r="R15" s="11">
        <v>18</v>
      </c>
      <c r="S15" s="11">
        <v>19</v>
      </c>
      <c r="T15" s="11">
        <v>20</v>
      </c>
      <c r="U15" s="11">
        <v>21</v>
      </c>
      <c r="V15" s="11">
        <v>22</v>
      </c>
      <c r="W15" s="11">
        <v>23</v>
      </c>
      <c r="X15" s="11">
        <v>24</v>
      </c>
      <c r="Y15" s="11">
        <v>25</v>
      </c>
      <c r="Z15" s="11">
        <v>26</v>
      </c>
      <c r="AA15" s="11">
        <v>27</v>
      </c>
      <c r="AB15" s="11">
        <v>28</v>
      </c>
    </row>
    <row r="16" spans="1:29" x14ac:dyDescent="0.3">
      <c r="A16" s="1"/>
      <c r="B16" s="1" t="s">
        <v>36</v>
      </c>
      <c r="C16" s="2"/>
      <c r="D16" s="2"/>
      <c r="E16" s="2"/>
      <c r="F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09.75" customHeight="1" x14ac:dyDescent="0.3">
      <c r="A17" s="3">
        <v>1</v>
      </c>
      <c r="B17" s="4" t="s">
        <v>38</v>
      </c>
      <c r="C17" s="4" t="s">
        <v>39</v>
      </c>
      <c r="D17" s="4" t="s">
        <v>39</v>
      </c>
      <c r="E17" s="4" t="s">
        <v>32</v>
      </c>
      <c r="F17" s="6">
        <v>0</v>
      </c>
      <c r="G17" s="8" t="s">
        <v>46</v>
      </c>
      <c r="H17" s="5" t="s">
        <v>30</v>
      </c>
      <c r="I17" s="5" t="s">
        <v>31</v>
      </c>
      <c r="J17" s="5" t="s">
        <v>40</v>
      </c>
      <c r="K17" s="14" t="s">
        <v>45</v>
      </c>
      <c r="L17" s="5"/>
      <c r="M17" s="14" t="s">
        <v>45</v>
      </c>
      <c r="N17" s="5"/>
      <c r="O17" s="8"/>
      <c r="P17" s="8"/>
      <c r="Q17" s="5" t="s">
        <v>37</v>
      </c>
      <c r="R17" s="7"/>
      <c r="S17" s="7"/>
      <c r="T17" s="8">
        <v>0</v>
      </c>
      <c r="U17" s="8">
        <v>100</v>
      </c>
      <c r="V17" s="8">
        <v>0</v>
      </c>
      <c r="W17" s="5" t="s">
        <v>42</v>
      </c>
      <c r="X17" s="5" t="s">
        <v>41</v>
      </c>
      <c r="Y17" s="9">
        <v>1200</v>
      </c>
      <c r="Z17" s="13">
        <v>527771</v>
      </c>
      <c r="AA17" s="9">
        <f>Y17*Z17</f>
        <v>633325200</v>
      </c>
      <c r="AB17" s="10">
        <f>AA17*1.12</f>
        <v>709324224.00000012</v>
      </c>
    </row>
    <row r="18" spans="1:28" ht="66.400000000000006" customHeight="1" x14ac:dyDescent="0.3">
      <c r="A18" s="3">
        <v>2</v>
      </c>
      <c r="B18" s="4" t="s">
        <v>49</v>
      </c>
      <c r="C18" s="4" t="s">
        <v>50</v>
      </c>
      <c r="D18" s="4" t="s">
        <v>51</v>
      </c>
      <c r="E18" s="4" t="s">
        <v>32</v>
      </c>
      <c r="F18" s="6">
        <v>100</v>
      </c>
      <c r="G18" s="17" t="s">
        <v>52</v>
      </c>
      <c r="H18" s="5" t="s">
        <v>30</v>
      </c>
      <c r="I18" s="5" t="s">
        <v>31</v>
      </c>
      <c r="J18" s="5" t="s">
        <v>40</v>
      </c>
      <c r="K18" s="5" t="s">
        <v>53</v>
      </c>
      <c r="L18" s="5" t="s">
        <v>30</v>
      </c>
      <c r="M18" s="5" t="s">
        <v>54</v>
      </c>
      <c r="N18" s="5" t="s">
        <v>55</v>
      </c>
      <c r="O18" s="8"/>
      <c r="P18" s="8"/>
      <c r="Q18" s="5"/>
      <c r="R18" s="5" t="s">
        <v>56</v>
      </c>
      <c r="S18" s="5" t="s">
        <v>37</v>
      </c>
      <c r="T18" s="8">
        <v>0</v>
      </c>
      <c r="U18" s="8">
        <v>100</v>
      </c>
      <c r="V18" s="8">
        <v>0</v>
      </c>
      <c r="W18" s="5" t="s">
        <v>57</v>
      </c>
      <c r="X18" s="5" t="s">
        <v>41</v>
      </c>
      <c r="Y18" s="9">
        <v>684504</v>
      </c>
      <c r="Z18" s="13">
        <v>28</v>
      </c>
      <c r="AA18" s="9">
        <f>Y18*Z18</f>
        <v>19166112</v>
      </c>
      <c r="AB18" s="10">
        <f>AA18*1.12</f>
        <v>21466045.440000001</v>
      </c>
    </row>
    <row r="19" spans="1:28" ht="129.6" x14ac:dyDescent="0.3">
      <c r="A19" s="3">
        <v>3</v>
      </c>
      <c r="B19" s="4" t="s">
        <v>58</v>
      </c>
      <c r="C19" s="4" t="s">
        <v>59</v>
      </c>
      <c r="D19" s="4" t="s">
        <v>60</v>
      </c>
      <c r="E19" s="4" t="s">
        <v>32</v>
      </c>
      <c r="F19" s="6">
        <v>0</v>
      </c>
      <c r="G19" s="8" t="s">
        <v>46</v>
      </c>
      <c r="H19" s="5" t="s">
        <v>30</v>
      </c>
      <c r="I19" s="5" t="s">
        <v>31</v>
      </c>
      <c r="J19" s="5" t="s">
        <v>61</v>
      </c>
      <c r="K19" s="5" t="s">
        <v>62</v>
      </c>
      <c r="L19" s="5"/>
      <c r="M19" s="5" t="s">
        <v>62</v>
      </c>
      <c r="N19" s="5"/>
      <c r="O19" s="8"/>
      <c r="P19" s="8"/>
      <c r="Q19" s="5" t="s">
        <v>37</v>
      </c>
      <c r="R19" s="5"/>
      <c r="S19" s="5"/>
      <c r="T19" s="8">
        <v>0</v>
      </c>
      <c r="U19" s="8">
        <v>100</v>
      </c>
      <c r="V19" s="8">
        <v>0</v>
      </c>
      <c r="W19" s="5"/>
      <c r="X19" s="5" t="s">
        <v>63</v>
      </c>
      <c r="Y19" s="9"/>
      <c r="Z19" s="13"/>
      <c r="AA19" s="9">
        <v>5042197722</v>
      </c>
      <c r="AB19" s="9">
        <v>5042197722</v>
      </c>
    </row>
  </sheetData>
  <mergeCells count="28">
    <mergeCell ref="AA2:AB2"/>
    <mergeCell ref="A10:AB10"/>
    <mergeCell ref="W12:W14"/>
    <mergeCell ref="X12:X14"/>
    <mergeCell ref="Y12:AB12"/>
    <mergeCell ref="O13:P13"/>
    <mergeCell ref="R13:S13"/>
    <mergeCell ref="Y13:Y14"/>
    <mergeCell ref="Z13:Z14"/>
    <mergeCell ref="AA13:AA14"/>
    <mergeCell ref="AB13:AB14"/>
    <mergeCell ref="T12:V13"/>
    <mergeCell ref="K12:K14"/>
    <mergeCell ref="L12:L14"/>
    <mergeCell ref="M12:M14"/>
    <mergeCell ref="N12:N14"/>
    <mergeCell ref="AA5:AB5"/>
    <mergeCell ref="A12:A14"/>
    <mergeCell ref="B12:B14"/>
    <mergeCell ref="C12:C14"/>
    <mergeCell ref="D12:D14"/>
    <mergeCell ref="E12:E14"/>
    <mergeCell ref="O12:S12"/>
    <mergeCell ref="F12:F14"/>
    <mergeCell ref="H12:H14"/>
    <mergeCell ref="I12:I14"/>
    <mergeCell ref="J12:J14"/>
    <mergeCell ref="G12:G14"/>
  </mergeCells>
  <dataValidations count="8">
    <dataValidation type="custom" allowBlank="1" showInputMessage="1" showErrorMessage="1" sqref="AA17:AA18" xr:uid="{396DD8E6-3F52-4AC6-9993-85DB08A0F43D}">
      <formula1>Y17*Z17</formula1>
    </dataValidation>
    <dataValidation type="list" allowBlank="1" showInputMessage="1" showErrorMessage="1" sqref="X17:X18" xr:uid="{45D8DE8D-114B-4860-AAD2-AEEDC0110393}">
      <formula1>С_НДС</formula1>
    </dataValidation>
    <dataValidation type="list" allowBlank="1" showInputMessage="1" showErrorMessage="1" sqref="W17:W18" xr:uid="{2013A423-DC12-4D03-A7CD-74AAD5653064}">
      <formula1>ЕИ</formula1>
    </dataValidation>
    <dataValidation type="textLength" operator="equal" allowBlank="1" showInputMessage="1" showErrorMessage="1" error="Код КАТО должен содержать 9 символов" sqref="H17:H19 L17:L18" xr:uid="{0234445F-A483-49B2-9F01-9620ABEF13AD}">
      <formula1>9</formula1>
    </dataValidation>
    <dataValidation type="whole" allowBlank="1" showInputMessage="1" showErrorMessage="1" sqref="F17:F18 T17:V18" xr:uid="{321F75AC-89F1-4709-83F8-3BF717195158}">
      <formula1>0</formula1>
      <formula2>100</formula2>
    </dataValidation>
    <dataValidation type="list" allowBlank="1" showInputMessage="1" showErrorMessage="1" sqref="P17:P18" xr:uid="{619F0EC1-ACEC-47A7-8462-778193268427}">
      <formula1>Тип_дней</formula1>
    </dataValidation>
    <dataValidation type="list" allowBlank="1" showInputMessage="1" showErrorMessage="1" sqref="N17:N18" xr:uid="{2FA786E2-94D2-46A2-94CE-1E446AA8B8E0}">
      <formula1>Инкотермс</formula1>
    </dataValidation>
    <dataValidation type="list" allowBlank="1" showInputMessage="1" showErrorMessage="1" sqref="K18" xr:uid="{6098B1EB-490E-4720-9382-2D85B54A48CF}">
      <formula1>Классификатор_стран</formula1>
    </dataValidation>
  </dataValidations>
  <printOptions horizontalCentered="1"/>
  <pageMargins left="0" right="0" top="0" bottom="0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2024 г</vt:lpstr>
      <vt:lpstr>'на 2024 г'!Область_печати</vt:lpstr>
    </vt:vector>
  </TitlesOfParts>
  <Company>SKC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Kubayev Sagynay (SKC)</dc:creator>
  <cp:lastModifiedBy>Данагуль Ж. Мырзахметова</cp:lastModifiedBy>
  <cp:lastPrinted>2023-11-16T04:43:44Z</cp:lastPrinted>
  <dcterms:created xsi:type="dcterms:W3CDTF">2022-05-18T12:16:09Z</dcterms:created>
  <dcterms:modified xsi:type="dcterms:W3CDTF">2023-12-26T04:19:33Z</dcterms:modified>
</cp:coreProperties>
</file>